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KirsiHämäläinen\Desktop\"/>
    </mc:Choice>
  </mc:AlternateContent>
  <xr:revisionPtr revIDLastSave="0" documentId="8_{2DE82871-C3FA-47D9-832D-96D5CB78F5E2}" xr6:coauthVersionLast="28" xr6:coauthVersionMax="28" xr10:uidLastSave="{00000000-0000-0000-0000-000000000000}"/>
  <bookViews>
    <workbookView xWindow="0" yWindow="0" windowWidth="28800" windowHeight="12228" xr2:uid="{7B740100-1CE5-46A3-AC40-8AF25BBE8BC4}"/>
  </bookViews>
  <sheets>
    <sheet name="Itsearviointi" sheetId="1" r:id="rId1"/>
  </sheets>
  <definedNames>
    <definedName name="Ilmapiirin_luominen">Itsearviointi!$M$3:$M$8</definedName>
    <definedName name="Kouluttajan_rooli">Itsearviointi!$L$3:$L$8</definedName>
    <definedName name="Menetelmäosaaminen">Itsearviointi!$K$3:$K$8</definedName>
    <definedName name="Opettaja_oppijakeskeisyys">Itsearviointi!$P$3:$P$8</definedName>
    <definedName name="Oppijoiden_osallistaminen_ja_haastaminen">Itsearviointi!$N$3:$N$8</definedName>
    <definedName name="Reflektointi_ja_arviointi">Itsearviointi!$O$3:$O$8</definedName>
    <definedName name="Sisältöosaaminen">Itsearviointi!$J$3:$J$8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8" i="1"/>
  <c r="E7" i="1"/>
  <c r="E6" i="1"/>
  <c r="E5" i="1"/>
  <c r="E4" i="1"/>
  <c r="E3" i="1"/>
  <c r="C9" i="1"/>
  <c r="C8" i="1"/>
  <c r="C7" i="1"/>
  <c r="C6" i="1"/>
  <c r="C5" i="1"/>
  <c r="C4" i="1"/>
  <c r="B72" i="1" l="1"/>
  <c r="C72" i="1" s="1"/>
  <c r="C3" i="1"/>
  <c r="B71" i="1" s="1"/>
  <c r="C7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Blomqvist Minna</author>
  </authors>
  <commentList>
    <comment ref="A3" authorId="0" shapeId="0" xr:uid="{9AF64296-5460-4478-B588-18683EDD7F7D}">
      <text>
        <r>
          <rPr>
            <b/>
            <sz val="9"/>
            <color indexed="81"/>
            <rFont val="Tahoma"/>
            <family val="2"/>
          </rPr>
          <t>Blomqvist Minna:</t>
        </r>
        <r>
          <rPr>
            <sz val="9"/>
            <color indexed="81"/>
            <rFont val="Tahoma"/>
            <family val="2"/>
          </rPr>
          <t xml:space="preserve">
</t>
        </r>
        <r>
          <rPr>
            <b/>
            <sz val="9"/>
            <color indexed="81"/>
            <rFont val="Tahoma"/>
            <family val="2"/>
          </rPr>
          <t>SISÄLTÖKESKEINEN (1-2, perustaso=1, +taso=2)</t>
        </r>
        <r>
          <rPr>
            <sz val="9"/>
            <color indexed="81"/>
            <rFont val="Tahoma"/>
            <family val="2"/>
          </rPr>
          <t xml:space="preserve">
Kouluttajan huomio kiinnittyy oppisisältöihin ja koulutuksessa käytettäviin materiaaleihin. Hänelle on tärkeää, että hän osaa asiasisällön. Kouluttaja usein suunnittelee koulutuksen laatien sisältöluetteloita ja koulutuksen aikatauluja – kuinka paljon aikaa käytetään eri asioiden käsittelyyn, kuinka syvälle aiheessa mennään ja mitä sisältöjä valitaan.  Sisältöjen varmistaminen tuo tiettyä turvaa koukuttajalle.  Usein alkuvaiheessa kouluttaja kokee asiantuntijuuden paineita ja saattaa ajatella, että hänen täytyy varautua tietämään kaikki mahdollinen käsiteltävästä asiasta ja pystyä vastaamaan kaikkiin mahdollisiin kysymyksiin.
</t>
        </r>
        <r>
          <rPr>
            <b/>
            <sz val="9"/>
            <color indexed="81"/>
            <rFont val="Tahoma"/>
            <family val="2"/>
          </rPr>
          <t>TIEDON SOVELTAJA (3-4, perustaso=3, +taso=4)</t>
        </r>
        <r>
          <rPr>
            <sz val="9"/>
            <color indexed="81"/>
            <rFont val="Tahoma"/>
            <family val="2"/>
          </rPr>
          <t xml:space="preserve">
Kouluttaja hallitsee oppisisällöt ja kykenee rakentamaan oppisisältöjen ympärille erilaisia soveltavia esimerkkejä ja tehtäviä. Kouluttaja ymmärtää, että hänen ei tarvitse kertoa kaikkea tietämäänsä asiasta vaan osaa soveltaa tiedon määrään ja laadun oppijan näkökulmasta.
</t>
        </r>
        <r>
          <rPr>
            <b/>
            <sz val="9"/>
            <color indexed="81"/>
            <rFont val="Tahoma"/>
            <family val="2"/>
          </rPr>
          <t>OSAAMISEN EDISTÄJÄ (5)</t>
        </r>
        <r>
          <rPr>
            <sz val="9"/>
            <color indexed="81"/>
            <rFont val="Tahoma"/>
            <family val="2"/>
          </rPr>
          <t xml:space="preserve">
Kouluttajalla on laaja sisältöosaaminen, mutta hän pyrkii omalla toiminnallaan kaivamaan tiedon oppijoilta ja antaa heille vastuuta omasta oppimisestaan. Kouluttaja voi esimerkiksi antaa taustamateriaalia oppijoille ja hän ohjaa kysymyksin oppijan tiedon äärelle. Kouluttaja uskaltaa rajata tiedon siihen, mikä on osaamistavoitteen suunnassa riittävää. Tarvittaessa kouluttaja pystyy kertomaan asiasta laajemmin tai hän tietää mistä lisätietoa on saatavilla.</t>
        </r>
      </text>
    </comment>
    <comment ref="A4" authorId="0" shapeId="0" xr:uid="{A17014D9-4765-409E-9594-A2E4452D7DFC}">
      <text>
        <r>
          <rPr>
            <b/>
            <sz val="9"/>
            <color indexed="81"/>
            <rFont val="Tahoma"/>
            <charset val="1"/>
          </rPr>
          <t>Blomqvist Minna:</t>
        </r>
        <r>
          <rPr>
            <sz val="9"/>
            <color indexed="81"/>
            <rFont val="Tahoma"/>
            <charset val="1"/>
          </rPr>
          <t xml:space="preserve">
</t>
        </r>
        <r>
          <rPr>
            <b/>
            <sz val="9"/>
            <color indexed="81"/>
            <rFont val="Tahoma"/>
            <family val="2"/>
          </rPr>
          <t>ASIASISÄLLÖN LÄPIVIEJÄ (1-2, perustaso=1, +taso=2)</t>
        </r>
        <r>
          <rPr>
            <sz val="9"/>
            <color indexed="81"/>
            <rFont val="Tahoma"/>
            <charset val="1"/>
          </rPr>
          <t xml:space="preserve">
Kouluttajan oma huomio ja ajatukset keskittyvät siihen, osaako hän opetettavan sisällön riittävän hyvin. Hänelle tyypillisiä ajatuksia: Osaankohan tämän sisällön? Osaanko vastata kysymyksiin? Kouluttaja käyttää 1-3 erilaista koulutusmenetelmää kouluttaessaan (tyypillisimmin luennointi, erilaiset ryhmäkeskustelut ja tarkkaan ohjeistetut ryhmätyöt)
</t>
        </r>
        <r>
          <rPr>
            <b/>
            <sz val="9"/>
            <color indexed="81"/>
            <rFont val="Tahoma"/>
            <family val="2"/>
          </rPr>
          <t>MENETELMÄOSAAJA (3-4, perustaso=3, +taso=4)</t>
        </r>
        <r>
          <rPr>
            <sz val="9"/>
            <color indexed="81"/>
            <rFont val="Tahoma"/>
            <charset val="1"/>
          </rPr>
          <t xml:space="preserve">
Kouluttaja pystyy siirtämään huomionsa opetettavasta asiasisällöistä opetusmenetelmiin. Hän pohtii ja käyttää erilaisia opetusmenetelmiä, esim. erityyppiset ryhmätyöt, ideariiihet, learning cafe jne. ja käyttää niitä. Kouluttajan huomio on kuitenkin kiinnittynyt pitkälti siihen, miten jokin menetelmä juoksutetaan. Kouluttajalla on jo käytössä useampia toimintatapoja ja hän pystyy muuttamaan menetelmää tarvittaessa.
</t>
        </r>
        <r>
          <rPr>
            <b/>
            <sz val="9"/>
            <color indexed="81"/>
            <rFont val="Tahoma"/>
            <family val="2"/>
          </rPr>
          <t>OPPIMISEN AUTTAJA (5)</t>
        </r>
        <r>
          <rPr>
            <sz val="9"/>
            <color indexed="81"/>
            <rFont val="Tahoma"/>
            <charset val="1"/>
          </rPr>
          <t xml:space="preserve">
Kouluttaja valitsee joustavasti erilaisia koulutusmenetelmiä koulutettavan ryhmän mukaan, sekä osaamistavoitteiden suunnassa oppimista parhaiten edistäviä menetelmiä. Kouluttajan rooli on enemmänkin oppimisen edistäjä kuin tiedon jakaja. Kouluttaja edesauttaa oppimista aktiivisesti esittämällä kysymyksiä ja tukemalla oppijoiden itsensä kehittämisen ja oppimisen  taitoja.
</t>
        </r>
      </text>
    </comment>
    <comment ref="A5" authorId="0" shapeId="0" xr:uid="{48BCE53C-D3DF-40C9-87CB-8D7C30517141}">
      <text>
        <r>
          <rPr>
            <b/>
            <sz val="9"/>
            <color indexed="81"/>
            <rFont val="Tahoma"/>
            <family val="2"/>
          </rPr>
          <t>Blomqvist Minna:</t>
        </r>
        <r>
          <rPr>
            <sz val="9"/>
            <color indexed="81"/>
            <rFont val="Tahoma"/>
            <family val="2"/>
          </rPr>
          <t xml:space="preserve">
</t>
        </r>
        <r>
          <rPr>
            <b/>
            <sz val="9"/>
            <color indexed="81"/>
            <rFont val="Tahoma"/>
            <family val="2"/>
          </rPr>
          <t>TIEDON JAKAJA (1-2, perustaso=1, +taso=2)</t>
        </r>
        <r>
          <rPr>
            <sz val="9"/>
            <color indexed="81"/>
            <rFont val="Tahoma"/>
            <family val="2"/>
          </rPr>
          <t xml:space="preserve">
Kouluttaja kokee tärkeimmän tehtävänsä olevan tiedon jakamisen ja valmiiden mallien antaminen. Hän kokee, että asian osaaminen on vain ja ainoastaan hänellä ja kouluttajalla on oikeat vastaukset koulutettaviin asioihin. Useimmiten tämä näkyy kouluttajan toimina luentotyyppisenä opetuksena, sekä käytännön harjoitusten demonstrointina, joissa oppijoilla on mahdollisuus esittää muutamia kysymyksiä kouluttajan opettamista asioista.
</t>
        </r>
        <r>
          <rPr>
            <b/>
            <sz val="9"/>
            <color indexed="81"/>
            <rFont val="Tahoma"/>
            <family val="2"/>
          </rPr>
          <t>OPPIMISEN MAHDOLLISTAJA (3-4, perustaso=3, +taso=4)</t>
        </r>
        <r>
          <rPr>
            <sz val="9"/>
            <color indexed="81"/>
            <rFont val="Tahoma"/>
            <family val="2"/>
          </rPr>
          <t xml:space="preserve">
Kouluttaja ymmärtää, että oppimisen kannalta on tärkeä osallistaa oppijaa. Koulutuksissa tämä näkyy esimerkiksi siinä, että kouluttaja käy keskusteluja koulutusryhmän kanssa ja antaa heille ryhmätyötehtäviä. Kouluttaja antaa mahdollisuuden soveltaa opittua tietoa omaan toimintaympäristöön.
</t>
        </r>
        <r>
          <rPr>
            <b/>
            <sz val="9"/>
            <color indexed="81"/>
            <rFont val="Tahoma"/>
            <family val="2"/>
          </rPr>
          <t>OPPIMISEN EDISTÄJÄ (5)</t>
        </r>
        <r>
          <rPr>
            <sz val="9"/>
            <color indexed="81"/>
            <rFont val="Tahoma"/>
            <family val="2"/>
          </rPr>
          <t xml:space="preserve">
Koulutus rakentuu oppijoiden osaamistarpeiden ympärille. Koulutussisällöissä on variointimahdollisuutta oppijan lähtötason ja tarpeiden suunnassa. Kouluttaja on enemmän kuuntelija ja oppijoiden sparraaja kuin opettaja. Opettajan tärkein tehtävä on saada oppijat keskustelemaan, pohtimaan ja reflektoimaan ja kokeilemaan käytännössä opiskelemaansa asiaa. Kouluttaja varmistaa, että tietoaines on sovellettavissa oppijan käytännön työhön.
</t>
        </r>
      </text>
    </comment>
    <comment ref="A6" authorId="0" shapeId="0" xr:uid="{3F6CEF32-DAA4-4A7A-8990-ACEA76EDBB77}">
      <text>
        <r>
          <rPr>
            <b/>
            <sz val="9"/>
            <color indexed="81"/>
            <rFont val="Tahoma"/>
            <family val="2"/>
          </rPr>
          <t>Blomqvist Minna:</t>
        </r>
        <r>
          <rPr>
            <sz val="9"/>
            <color indexed="81"/>
            <rFont val="Tahoma"/>
            <family val="2"/>
          </rPr>
          <t xml:space="preserve">
</t>
        </r>
        <r>
          <rPr>
            <b/>
            <sz val="9"/>
            <color indexed="81"/>
            <rFont val="Tahoma"/>
            <family val="2"/>
          </rPr>
          <t>YLLÄPITÄJÄ (1-2, perustaso=1, +taso=2)</t>
        </r>
        <r>
          <rPr>
            <sz val="9"/>
            <color indexed="81"/>
            <rFont val="Tahoma"/>
            <family val="2"/>
          </rPr>
          <t xml:space="preserve">
Kouluttaja ei erityisemmin keskity ilmapiirin luomiseen, mutta tiedostaa sen merkityksen. Hän käyttää joitain tutustumismenetelmiä koulutuksen alussa ja tauottaa opetustoimintaa sopivasti. toimintatapoja on käytössä vähän ja oppijoiden osallistaminen on vähäistä.
</t>
        </r>
        <r>
          <rPr>
            <b/>
            <sz val="9"/>
            <color indexed="81"/>
            <rFont val="Tahoma"/>
            <family val="2"/>
          </rPr>
          <t>AKTIVOIJA (3-4, perustaso=3, +taso=4)</t>
        </r>
        <r>
          <rPr>
            <sz val="9"/>
            <color indexed="81"/>
            <rFont val="Tahoma"/>
            <family val="2"/>
          </rPr>
          <t xml:space="preserve">
Kouluttaja pohtii jo etukäteen, miten huomioi erilaiset oppijat ja kuinka luo hyvän ilmapiirin koulutukseen. Hänellä on käytössään useita erilaisia tutustumismenetelmiä, välienergisaattoreita jne. Kouluttaja on valmis muuttamaan ohjelmaa oppijoiden vireystilan niin vaatiessa. Kouluttaja on pohtinut tilajärjestelyt ja menetelmät siten, että ne edesauttavat oppijoiden jaksamista ja oppimista.  Kouluttaja kannustaa oppijoita ilmaisemaan omia ajatuksiaan sekä korostaa onnistumisia.
</t>
        </r>
        <r>
          <rPr>
            <b/>
            <sz val="9"/>
            <color indexed="81"/>
            <rFont val="Tahoma"/>
            <family val="2"/>
          </rPr>
          <t>OPPIMISYHTEISÖN LUOJA (5)</t>
        </r>
        <r>
          <rPr>
            <sz val="9"/>
            <color indexed="81"/>
            <rFont val="Tahoma"/>
            <family val="2"/>
          </rPr>
          <t xml:space="preserve">
Kouluttaja rakentaa koulutuksen sellaiseksi, että vuorovaikutus oppijoiden välillä on mutkatonta ja edesauttaa verkostoitumista ja jatkuvaa oppimista. Kouluttaja pystyy haastamaan oppijoita riittävästi osaamisen edistämiseksi ja luo dialogisen ilmapiirin koulutukseen. Kouluttaja näkee oppimistilanteen alkusysäyksenä pidemmälle osaamisen kehittymisen prosessille. Koulutustilaa ja tilannetta elävöitetään on asiaa tukevilla kuvilla, musiikilla, videoilla. Kouluttaja vahvistaa oppijoiden itseluottamusta ja pystyvyyden tunnetta antamalla autonomiaa oppimisprosessiin. Kouluttaja korostaa, että virheet ovat sallittuja ja osa oppimisprosessia. Kouluttaja pystyy antamaan kannustavaa ja rakentavaa palautetta oppijoille.</t>
        </r>
      </text>
    </comment>
    <comment ref="A7" authorId="0" shapeId="0" xr:uid="{74D67D58-29DF-45FB-BFCF-C5DA22458F45}">
      <text>
        <r>
          <rPr>
            <b/>
            <sz val="9"/>
            <color indexed="81"/>
            <rFont val="Tahoma"/>
            <family val="2"/>
          </rPr>
          <t>Blomqvist Minna:</t>
        </r>
        <r>
          <rPr>
            <sz val="9"/>
            <color indexed="81"/>
            <rFont val="Tahoma"/>
            <family val="2"/>
          </rPr>
          <t xml:space="preserve">
</t>
        </r>
        <r>
          <rPr>
            <b/>
            <sz val="9"/>
            <color indexed="81"/>
            <rFont val="Tahoma"/>
            <family val="2"/>
          </rPr>
          <t>OPPIJA TIEDON VASTAANOTTAJANA (1-2, perustaso=1, +taso=2)</t>
        </r>
        <r>
          <rPr>
            <sz val="9"/>
            <color indexed="81"/>
            <rFont val="Tahoma"/>
            <family val="2"/>
          </rPr>
          <t xml:space="preserve">
Kouluttaja ei osallista oppijoita, vaan hän kertoo kaiken tiedon itse, demonstroi harjoitteet ja kertoo ns. oikean tavan toimia. Oppija on passiivinen tiedon vastaanottaja. Kouluttaja ei esitä oppijoille kysymyksiä, eikä haasta heitä ajattelutyöhön.
</t>
        </r>
        <r>
          <rPr>
            <b/>
            <sz val="9"/>
            <color indexed="81"/>
            <rFont val="Tahoma"/>
            <family val="2"/>
          </rPr>
          <t>OPPIJA KESKUSTELIJANA (3-4, perustaso=3, +taso=4)</t>
        </r>
        <r>
          <rPr>
            <sz val="9"/>
            <color indexed="81"/>
            <rFont val="Tahoma"/>
            <family val="2"/>
          </rPr>
          <t xml:space="preserve">
Kouluttaja mahdollistaa oppijoiden välisen vuorovaikutuksen ja mahdollistaa teemakohtaiset keskustelut. Oppijat saavat itse kokeilla ja harjoitella opittavia asioita jonkin verran, mutta pääosa koulutuksesta on kuitenkin kouluttajajohtoista toimintaa ja oppijan rooli on pääasiassa esittää kysymyksiä ja mielipiteitä. Kouluttaja antaa joitain pohdintatehtäviä osallistujille.
</t>
        </r>
        <r>
          <rPr>
            <b/>
            <sz val="9"/>
            <color indexed="81"/>
            <rFont val="Tahoma"/>
            <family val="2"/>
          </rPr>
          <t>OPPIJA AKTIIVISENA TOIMIJANA (5)</t>
        </r>
        <r>
          <rPr>
            <sz val="9"/>
            <color indexed="81"/>
            <rFont val="Tahoma"/>
            <family val="2"/>
          </rPr>
          <t xml:space="preserve">
Oppijat ajattelevat itse aina, kun mahdollista. Oppijoilla paljon mahdollisuuksia kokeilla asioita käytännössä, sekä mahdollista jakaa omaa osaamistaan muille. Opiskelijat voivat toimia asioiden opettajina muille. Oppijat saavat palautetta osaamistavoitteiden suunnassa. Kouluttaja haastaa oppijat ajattelemaan esittämällä avoimia kysymyksiä ja pyrkimällä "kaivamaan" vastaukset oppijoilta. Tyypillisiä kysymyksiä: mitä ajattelet, miten toimisit, kerro lisää, kuinka voisit... jne.
</t>
        </r>
      </text>
    </comment>
    <comment ref="A8" authorId="0" shapeId="0" xr:uid="{489C25E3-CFED-48EC-9F01-35973BAA9F3E}">
      <text>
        <r>
          <rPr>
            <b/>
            <sz val="9"/>
            <color indexed="81"/>
            <rFont val="Tahoma"/>
            <family val="2"/>
          </rPr>
          <t>Blomqvist Minna:</t>
        </r>
        <r>
          <rPr>
            <sz val="9"/>
            <color indexed="81"/>
            <rFont val="Tahoma"/>
            <family val="2"/>
          </rPr>
          <t xml:space="preserve">
</t>
        </r>
        <r>
          <rPr>
            <b/>
            <sz val="9"/>
            <color indexed="81"/>
            <rFont val="Tahoma"/>
            <family val="2"/>
          </rPr>
          <t>SISÄLLÖN JA TOISTAMISEN ARVIOIJA (1-2, perustaso=1, +taso=2)</t>
        </r>
        <r>
          <rPr>
            <sz val="9"/>
            <color indexed="81"/>
            <rFont val="Tahoma"/>
            <family val="2"/>
          </rPr>
          <t xml:space="preserve">
Kouluttaja arvioi oppijan osaamista teetättämällä kokeita, joissa painotus on teoriatiedon toistamisella. Kouluttaja arvioi onnistumistaan sen mukaan kuinka hyvin hän kävi oppisisällöt läpi.
</t>
        </r>
        <r>
          <rPr>
            <b/>
            <sz val="9"/>
            <color indexed="81"/>
            <rFont val="Tahoma"/>
            <family val="2"/>
          </rPr>
          <t>OMAN TOIMINNAN JA SOVELTAMISEN ARVIOIJA (3-4, perustaso=3, +taso=4)</t>
        </r>
        <r>
          <rPr>
            <sz val="9"/>
            <color indexed="81"/>
            <rFont val="Tahoma"/>
            <family val="2"/>
          </rPr>
          <t xml:space="preserve">
Kouluttaja arvioi ja kehittää omaa toimintaansa koulutuksen aikana ja muuttaa tarvittaessa toimintamallia. Kouluttaja teetättää oppijoilla tehtäviä, joissa oppija joutuu soveltamaan omaan toimintaympäristöönsä koulutuksessa saatua tietoainesta. Kouluttaja teetättää koulutuksen lopussa loppureflektoinnin, jossa osallistuja arvioi omaa oppimistaan ja asioita, joita voi käytännön työhönsä linkittää.
</t>
        </r>
        <r>
          <rPr>
            <b/>
            <sz val="9"/>
            <color indexed="81"/>
            <rFont val="Tahoma"/>
            <family val="2"/>
          </rPr>
          <t>OSAAMISEN JA VAIKUTTAVUUDEN ARVIOIJA (5)</t>
        </r>
        <r>
          <rPr>
            <sz val="9"/>
            <color indexed="81"/>
            <rFont val="Tahoma"/>
            <family val="2"/>
          </rPr>
          <t xml:space="preserve">
Kouluttaja reflektoi ja teettää reflektointitehtäviä useita kertoja koulutusprosessin kuluessa. Kouluttaja arvioi koulutuksen onnistumista oppijan osaamista arvioimalla. Arviointi voi kohdistua jo vaikuttavuuden arviointiin eli siihen, miten toiminta ja käyttäytyminen muuttuvat ja mitä merkityksiä muutoksilla on.
</t>
        </r>
      </text>
    </comment>
    <comment ref="A9" authorId="0" shapeId="0" xr:uid="{F67913CE-64F0-4A2F-99CB-D9AFADE92751}">
      <text>
        <r>
          <rPr>
            <b/>
            <sz val="9"/>
            <color indexed="81"/>
            <rFont val="Tahoma"/>
            <family val="2"/>
          </rPr>
          <t>Blomqvist Minna:</t>
        </r>
        <r>
          <rPr>
            <sz val="9"/>
            <color indexed="81"/>
            <rFont val="Tahoma"/>
            <family val="2"/>
          </rPr>
          <t xml:space="preserve">
</t>
        </r>
        <r>
          <rPr>
            <b/>
            <sz val="9"/>
            <color indexed="81"/>
            <rFont val="Tahoma"/>
            <family val="2"/>
          </rPr>
          <t>OPETTAJAKESKEINEN (1-2, perustaso=1, +taso=2)</t>
        </r>
        <r>
          <rPr>
            <sz val="9"/>
            <color indexed="81"/>
            <rFont val="Tahoma"/>
            <family val="2"/>
          </rPr>
          <t xml:space="preserve">
Kouluttaja ajattelee, että sama sisältö, oppimistavat ja -menetelmät sopivat kaikille yksilöstä/ryhmästä tai taustasta riippumatta. Kouluttaja vetää koulutuksen omista lähtökohdistaan ajatellen tietävänsä kaikkien tarpeet. Kouluttaja ei erityisesti huomioi erilaisia oppijoita tai heidän erityistarpeitaan. Käytännössä kouluttaja on etukäteen päättänyt läpikäytävät asiat, sisällöt ja menetelmät ja pysyttelee niissä. Kouluttaja mittaa oman onnistumisen sen mukaan kuinka hyvin hän on vienyt läpi ennalta mietityt sisällöt.
</t>
        </r>
        <r>
          <rPr>
            <b/>
            <sz val="9"/>
            <color indexed="81"/>
            <rFont val="Tahoma"/>
            <family val="2"/>
          </rPr>
          <t>RYHMÄKESKEINEN (3-4, perustaso=3, +taso=4)</t>
        </r>
        <r>
          <rPr>
            <sz val="9"/>
            <color indexed="81"/>
            <rFont val="Tahoma"/>
            <family val="2"/>
          </rPr>
          <t xml:space="preserve">
Kouluttaja huomioi etukäteen millainen ryhmä koulutukseen on tulossa ja suuntaa opetustaan sen mukaisesti. Kouluttaja perehtyy koulutettavien taustoihin jonkin verran ennakkoon. Kouluttaessaan hän on miettinyt menetelmät monipuolisesti siten, että erilaiset oppijat on huomioitu. 
</t>
        </r>
        <r>
          <rPr>
            <b/>
            <sz val="9"/>
            <color indexed="81"/>
            <rFont val="Tahoma"/>
            <family val="2"/>
          </rPr>
          <t>OPPIJAKESKEINEN (5)</t>
        </r>
        <r>
          <rPr>
            <sz val="9"/>
            <color indexed="81"/>
            <rFont val="Tahoma"/>
            <family val="2"/>
          </rPr>
          <t xml:space="preserve">
Kouluttaja huomioi jokaisen oppijan yksilönä. Hän on suunnitellut esimerkiksi eri tasoisia ja eri tyyppisiä tehtäviä oppijoiden taustat huomioiden. Koulutuksen sisällä on oppijoille valinnaisuutta ja kaikki oppijat eivät välttämättä käy läpi täysin samoja sisältöjä. Kouluttaja pohtii ryhmäyttämiset osaamisen ja oppimisen näkökulmasta siten, että jokaisen yksilön kehittyminen olisi mahdollisimman hyvää. Kouluttajan huomio keskittyy oppijoiden osaamisen lisääntymiseen oman koulutuksen läpiviennin sijaan.
</t>
        </r>
      </text>
    </comment>
  </commentList>
</comments>
</file>

<file path=xl/sharedStrings.xml><?xml version="1.0" encoding="utf-8"?>
<sst xmlns="http://schemas.openxmlformats.org/spreadsheetml/2006/main" count="79" uniqueCount="51">
  <si>
    <t>Sisältökeskeinen</t>
  </si>
  <si>
    <t>Tiedon soveltaja</t>
  </si>
  <si>
    <t>Osaamisen edistäjä</t>
  </si>
  <si>
    <t>Sisältöosaaminen</t>
  </si>
  <si>
    <t>Menetelmäosaaminen</t>
  </si>
  <si>
    <t>Rooli kouluttajana</t>
  </si>
  <si>
    <t>Ilmapiirin luominen</t>
  </si>
  <si>
    <t>Opettaja- Oppijakeskeisyys</t>
  </si>
  <si>
    <t>Osallistaminen ja haastaminen</t>
  </si>
  <si>
    <t>Reflektointi ja arviointi</t>
  </si>
  <si>
    <t>Alkuarviointi</t>
  </si>
  <si>
    <t>Asiasisällön läpiviejä</t>
  </si>
  <si>
    <t>Menetelmäosaaja</t>
  </si>
  <si>
    <t>Oppimisen auttaja</t>
  </si>
  <si>
    <t>Kuvaus</t>
  </si>
  <si>
    <t>Kouluttajan rooli</t>
  </si>
  <si>
    <t>Tiedon jakaja</t>
  </si>
  <si>
    <t>Oppimisen mahdollistaja</t>
  </si>
  <si>
    <t>Oppimisen edistäjä</t>
  </si>
  <si>
    <t>Valitse vaihtoehto</t>
  </si>
  <si>
    <t>Ylläpitäjä</t>
  </si>
  <si>
    <t>Aktivoija</t>
  </si>
  <si>
    <t>Oppimisyhteisön luoja</t>
  </si>
  <si>
    <t>Opettaja/oppijakeskeisyys</t>
  </si>
  <si>
    <t>Opettajakeskeinen</t>
  </si>
  <si>
    <t>Ryhmäkeskeinen</t>
  </si>
  <si>
    <t>Oppijakeskeinen</t>
  </si>
  <si>
    <t>Oppijoiden osallistaminen ja haastaminen</t>
  </si>
  <si>
    <t>Oppija tiedon vastaanottajana</t>
  </si>
  <si>
    <t>Oppija keskustelijana</t>
  </si>
  <si>
    <t>Oppija aktiivisena toimijana</t>
  </si>
  <si>
    <t>Sisällön ja toistamisen arvioija</t>
  </si>
  <si>
    <t>Oman toiminnan soveltamisen arvioija</t>
  </si>
  <si>
    <t>Osaamisen ja vaikuttavuuden arvioija</t>
  </si>
  <si>
    <t>Loppuarviointi</t>
  </si>
  <si>
    <t>Tiedon soveltaja+</t>
  </si>
  <si>
    <t>Sisältökeskeinen+</t>
  </si>
  <si>
    <t>Tiedon jakaja+</t>
  </si>
  <si>
    <t>Oppimisen mahdollistaja+</t>
  </si>
  <si>
    <t>Ylläpitäjä+</t>
  </si>
  <si>
    <t>Aktivoija+</t>
  </si>
  <si>
    <t>Opettajakeskeinen+</t>
  </si>
  <si>
    <t>Ryhmäkeskeinen+</t>
  </si>
  <si>
    <t>Oppija tiedon vastaanottajana+</t>
  </si>
  <si>
    <t>Oppija keskustelijana+</t>
  </si>
  <si>
    <t>Sisällön ja toistamisen arvioija+</t>
  </si>
  <si>
    <t>Asiasisällön läpiviejä+</t>
  </si>
  <si>
    <t>Menetelmäosaaja+</t>
  </si>
  <si>
    <t>Oman toiminnan soveltamisen arvioija+</t>
  </si>
  <si>
    <t>Opettajakeskeisyys - Oppijakeskeisyys</t>
  </si>
  <si>
    <t>Arvioitavan osa-alueen tarkemman kuvauksen saat näkyviin viemällä hiiren kunkin kuvauksen päälle. Valitse tämän jälkeen sarakkeesta "Alkuarviointi" vaihtoehto, joka mielestäsi parhaiten tällä hetkellä kuvaa osaamisesi tasoa tällä osa-alueella asteikolla 1-5. Voit halutessasi toistaa arvioinnin myöhemmin täyttämällä "Loppuarvioinnin".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</si>
</sst>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9"/>
      <color indexed="81"/>
      <name val="Tahoma"/>
      <family val="2"/>
    </font>
    <font>
      <sz val="9"/>
      <color indexed="81"/>
      <name val="Tahoma"/>
      <family val="2"/>
    </font>
    <font>
      <b/>
      <sz val="11"/>
      <color theme="0"/>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4" tint="-0.249977111117893"/>
        <bgColor indexed="64"/>
      </patternFill>
    </fill>
    <fill>
      <patternFill patternType="solid">
        <fgColor theme="8" tint="0.79998168889431442"/>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6">
    <xf numFmtId="0" fontId="0" fillId="0" borderId="0" xfId="0"/>
    <xf numFmtId="0" fontId="0" fillId="0" borderId="3" xfId="0" applyBorder="1"/>
    <xf numFmtId="0" fontId="0" fillId="0" borderId="4" xfId="0" applyBorder="1"/>
    <xf numFmtId="0" fontId="0" fillId="0" borderId="5" xfId="0" applyBorder="1"/>
    <xf numFmtId="0" fontId="0" fillId="0" borderId="6" xfId="0" applyBorder="1"/>
    <xf numFmtId="0" fontId="0" fillId="3" borderId="1" xfId="0" applyFill="1" applyBorder="1"/>
    <xf numFmtId="0" fontId="0" fillId="3" borderId="2" xfId="0" applyFill="1"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2" fontId="0" fillId="0" borderId="0" xfId="0" applyNumberFormat="1" applyBorder="1"/>
    <xf numFmtId="2" fontId="0" fillId="0" borderId="0" xfId="0" applyNumberFormat="1"/>
    <xf numFmtId="0" fontId="3" fillId="2" borderId="0" xfId="0" applyFont="1" applyFill="1" applyAlignment="1">
      <alignment vertic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Itsearviointi!$C$2</c:f>
              <c:strCache>
                <c:ptCount val="1"/>
                <c:pt idx="0">
                  <c:v>Alkuarviointi</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strRef>
              <c:f>Itsearviointi!$A$3:$A$9</c:f>
              <c:strCache>
                <c:ptCount val="7"/>
                <c:pt idx="0">
                  <c:v>Sisältöosaaminen</c:v>
                </c:pt>
                <c:pt idx="1">
                  <c:v>Menetelmäosaaminen</c:v>
                </c:pt>
                <c:pt idx="2">
                  <c:v>Rooli kouluttajana</c:v>
                </c:pt>
                <c:pt idx="3">
                  <c:v>Ilmapiirin luominen</c:v>
                </c:pt>
                <c:pt idx="4">
                  <c:v>Osallistaminen ja haastaminen</c:v>
                </c:pt>
                <c:pt idx="5">
                  <c:v>Reflektointi ja arviointi</c:v>
                </c:pt>
                <c:pt idx="6">
                  <c:v>Opettaja- Oppijakeskeisyys</c:v>
                </c:pt>
              </c:strCache>
            </c:strRef>
          </c:cat>
          <c:val>
            <c:numRef>
              <c:f>Itsearviointi!$C$3:$C$9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5A5-4005-B484-5BEFD12045C7}"/>
            </c:ext>
          </c:extLst>
        </c:ser>
        <c:ser>
          <c:idx val="1"/>
          <c:order val="1"/>
          <c:tx>
            <c:strRef>
              <c:f>Itsearviointi!$E$2</c:f>
              <c:strCache>
                <c:ptCount val="1"/>
                <c:pt idx="0">
                  <c:v>Loppuarviointi</c:v>
                </c:pt>
              </c:strCache>
            </c:strRef>
          </c:tx>
          <c:spPr>
            <a:ln w="28575" cap="rnd">
              <a:solidFill>
                <a:schemeClr val="accent2"/>
              </a:solidFill>
              <a:round/>
            </a:ln>
            <a:effectLst/>
          </c:spPr>
          <c:marker>
            <c:symbol val="none"/>
          </c:marker>
          <c:cat>
            <c:strRef>
              <c:f>Itsearviointi!$A$3:$A$9</c:f>
              <c:strCache>
                <c:ptCount val="7"/>
                <c:pt idx="0">
                  <c:v>Sisältöosaaminen</c:v>
                </c:pt>
                <c:pt idx="1">
                  <c:v>Menetelmäosaaminen</c:v>
                </c:pt>
                <c:pt idx="2">
                  <c:v>Rooli kouluttajana</c:v>
                </c:pt>
                <c:pt idx="3">
                  <c:v>Ilmapiirin luominen</c:v>
                </c:pt>
                <c:pt idx="4">
                  <c:v>Osallistaminen ja haastaminen</c:v>
                </c:pt>
                <c:pt idx="5">
                  <c:v>Reflektointi ja arviointi</c:v>
                </c:pt>
                <c:pt idx="6">
                  <c:v>Opettaja- Oppijakeskeisyys</c:v>
                </c:pt>
              </c:strCache>
            </c:strRef>
          </c:cat>
          <c:val>
            <c:numRef>
              <c:f>Itsearviointi!$E$3:$E$9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C5A5-4005-B484-5BEFD12045C7}"/>
            </c:ext>
          </c:extLst>
        </c:ser>
        <c:dLbls>
          <c:showLegendKey val="0"/>
          <c:showVal val="0"/>
          <c:showCatName val="0"/>
          <c:showSerName val="0"/>
          <c:showPercent val="0"/>
          <c:showBubbleSize val="0"/>
        </c:dLbls>
        <c:axId val="449839936"/>
        <c:axId val="315452744"/>
      </c:radarChart>
      <c:catAx>
        <c:axId val="44983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ln>
                  <a:noFill/>
                </a:ln>
                <a:solidFill>
                  <a:schemeClr val="tx1"/>
                </a:solidFill>
                <a:latin typeface="+mn-lt"/>
                <a:ea typeface="+mn-ea"/>
                <a:cs typeface="+mn-cs"/>
              </a:defRPr>
            </a:pPr>
            <a:endParaRPr lang="fi-FI"/>
          </a:p>
        </c:txPr>
        <c:crossAx val="315452744"/>
        <c:crosses val="autoZero"/>
        <c:auto val="1"/>
        <c:lblAlgn val="ctr"/>
        <c:lblOffset val="100"/>
        <c:noMultiLvlLbl val="0"/>
      </c:catAx>
      <c:valAx>
        <c:axId val="315452744"/>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200" b="0" i="0" u="none" strike="noStrike" kern="1200" baseline="0">
                <a:ln>
                  <a:noFill/>
                </a:ln>
                <a:solidFill>
                  <a:schemeClr val="tx1"/>
                </a:solidFill>
                <a:latin typeface="+mn-lt"/>
                <a:ea typeface="+mn-ea"/>
                <a:cs typeface="+mn-cs"/>
              </a:defRPr>
            </a:pPr>
            <a:endParaRPr lang="fi-FI"/>
          </a:p>
        </c:txPr>
        <c:crossAx val="449839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ln>
                <a:noFill/>
              </a:ln>
              <a:solidFill>
                <a:schemeClr val="tx1"/>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sz="1200">
          <a:ln>
            <a:noFill/>
          </a:ln>
          <a:solidFill>
            <a:schemeClr val="tx1"/>
          </a:solidFill>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fi-FI" sz="1200" b="0"/>
              <a:t>Opettajakeskeisyys                                                                                                       Oppijakeskeisyys </a:t>
            </a:r>
          </a:p>
        </c:rich>
      </c:tx>
      <c:layout>
        <c:manualLayout>
          <c:xMode val="edge"/>
          <c:yMode val="edge"/>
          <c:x val="0.16495787938314155"/>
          <c:y val="2.9411764705882353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0.15856024671704941"/>
          <c:y val="0.24093175853018373"/>
          <c:w val="0.81698692085866043"/>
          <c:h val="0.4884789817505063"/>
        </c:manualLayout>
      </c:layout>
      <c:barChart>
        <c:barDir val="bar"/>
        <c:grouping val="stacked"/>
        <c:varyColors val="0"/>
        <c:ser>
          <c:idx val="0"/>
          <c:order val="0"/>
          <c:tx>
            <c:strRef>
              <c:f>Itsearviointi!$B$70</c:f>
              <c:strCache>
                <c:ptCount val="1"/>
                <c:pt idx="0">
                  <c:v>Opettajakeskeisyys - Oppijakeskeisyys</c:v>
                </c:pt>
              </c:strCache>
            </c:strRef>
          </c:tx>
          <c:spPr>
            <a:gradFill flip="none" rotWithShape="1">
              <a:gsLst>
                <a:gs pos="0">
                  <a:schemeClr val="accent6">
                    <a:lumMod val="0"/>
                    <a:lumOff val="100000"/>
                  </a:schemeClr>
                </a:gs>
                <a:gs pos="0">
                  <a:schemeClr val="accent6">
                    <a:lumMod val="0"/>
                    <a:lumOff val="100000"/>
                  </a:schemeClr>
                </a:gs>
                <a:gs pos="100000">
                  <a:schemeClr val="accent6">
                    <a:lumMod val="100000"/>
                  </a:schemeClr>
                </a:gs>
              </a:gsLst>
              <a:lin ang="0" scaled="1"/>
              <a:tileRect/>
            </a:gra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i-FI"/>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Itsearviointi!$A$71</c:f>
              <c:strCache>
                <c:ptCount val="1"/>
                <c:pt idx="0">
                  <c:v>Alkuarviointi</c:v>
                </c:pt>
              </c:strCache>
            </c:strRef>
          </c:cat>
          <c:val>
            <c:numRef>
              <c:f>Itsearviointi!$B$71</c:f>
              <c:numCache>
                <c:formatCode>0.00</c:formatCode>
                <c:ptCount val="1"/>
                <c:pt idx="0">
                  <c:v>0</c:v>
                </c:pt>
              </c:numCache>
            </c:numRef>
          </c:val>
          <c:extLst>
            <c:ext xmlns:c16="http://schemas.microsoft.com/office/drawing/2014/chart" uri="{C3380CC4-5D6E-409C-BE32-E72D297353CC}">
              <c16:uniqueId val="{00000000-D932-4FE6-AE5E-4E500C741890}"/>
            </c:ext>
          </c:extLst>
        </c:ser>
        <c:ser>
          <c:idx val="1"/>
          <c:order val="1"/>
          <c:tx>
            <c:strRef>
              <c:f>Itsearviointi!$C$70</c:f>
              <c:strCache>
                <c:ptCount val="1"/>
              </c:strCache>
            </c:strRef>
          </c:tx>
          <c:spPr>
            <a:gradFill flip="none" rotWithShape="1">
              <a:gsLst>
                <a:gs pos="0">
                  <a:schemeClr val="accent6">
                    <a:lumMod val="67000"/>
                  </a:schemeClr>
                </a:gs>
                <a:gs pos="100000">
                  <a:schemeClr val="accent6">
                    <a:lumMod val="97000"/>
                    <a:lumOff val="3000"/>
                  </a:schemeClr>
                </a:gs>
                <a:gs pos="100000">
                  <a:schemeClr val="accent6">
                    <a:lumMod val="60000"/>
                    <a:lumOff val="40000"/>
                  </a:schemeClr>
                </a:gs>
              </a:gsLst>
              <a:lin ang="10800000" scaled="1"/>
              <a:tileRect/>
            </a:gradFill>
            <a:ln>
              <a:noFill/>
            </a:ln>
            <a:effectLst/>
          </c:spPr>
          <c:invertIfNegative val="0"/>
          <c:dLbls>
            <c:delete val="1"/>
          </c:dLbls>
          <c:cat>
            <c:strRef>
              <c:f>Itsearviointi!$A$71</c:f>
              <c:strCache>
                <c:ptCount val="1"/>
                <c:pt idx="0">
                  <c:v>Alkuarviointi</c:v>
                </c:pt>
              </c:strCache>
            </c:strRef>
          </c:cat>
          <c:val>
            <c:numRef>
              <c:f>Itsearviointi!$C$71</c:f>
              <c:numCache>
                <c:formatCode>0.00</c:formatCode>
                <c:ptCount val="1"/>
                <c:pt idx="0">
                  <c:v>0</c:v>
                </c:pt>
              </c:numCache>
            </c:numRef>
          </c:val>
          <c:extLst>
            <c:ext xmlns:c16="http://schemas.microsoft.com/office/drawing/2014/chart" uri="{C3380CC4-5D6E-409C-BE32-E72D297353CC}">
              <c16:uniqueId val="{00000002-D932-4FE6-AE5E-4E500C741890}"/>
            </c:ext>
          </c:extLst>
        </c:ser>
        <c:dLbls>
          <c:dLblPos val="ctr"/>
          <c:showLegendKey val="0"/>
          <c:showVal val="1"/>
          <c:showCatName val="0"/>
          <c:showSerName val="0"/>
          <c:showPercent val="0"/>
          <c:showBubbleSize val="0"/>
        </c:dLbls>
        <c:gapWidth val="150"/>
        <c:overlap val="100"/>
        <c:axId val="648369536"/>
        <c:axId val="648369864"/>
      </c:barChart>
      <c:catAx>
        <c:axId val="648369536"/>
        <c:scaling>
          <c:orientation val="minMax"/>
        </c:scaling>
        <c:delete val="1"/>
        <c:axPos val="l"/>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Alkuarviointi</a:t>
                </a:r>
              </a:p>
            </c:rich>
          </c:tx>
          <c:layout>
            <c:manualLayout>
              <c:xMode val="edge"/>
              <c:yMode val="edge"/>
              <c:x val="7.9252147172293287E-4"/>
              <c:y val="0.36842246811470908"/>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title>
        <c:numFmt formatCode="General" sourceLinked="1"/>
        <c:majorTickMark val="out"/>
        <c:minorTickMark val="none"/>
        <c:tickLblPos val="nextTo"/>
        <c:crossAx val="648369864"/>
        <c:crosses val="autoZero"/>
        <c:auto val="1"/>
        <c:lblAlgn val="ctr"/>
        <c:lblOffset val="100"/>
        <c:noMultiLvlLbl val="0"/>
      </c:catAx>
      <c:valAx>
        <c:axId val="648369864"/>
        <c:scaling>
          <c:orientation val="minMax"/>
          <c:max val="5"/>
          <c:min val="1"/>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crossAx val="648369536"/>
        <c:crosses val="autoZero"/>
        <c:crossBetween val="between"/>
        <c:majorUnit val="1"/>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sz="1200"/>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fi-FI" sz="1200" b="0"/>
              <a:t>Opettajakeskeisyys                                                                                                       Oppijakeskeisyys </a:t>
            </a:r>
          </a:p>
        </c:rich>
      </c:tx>
      <c:layout>
        <c:manualLayout>
          <c:xMode val="edge"/>
          <c:yMode val="edge"/>
          <c:x val="0.16495787938314155"/>
          <c:y val="0"/>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0.15856024671704941"/>
          <c:y val="0.19191215068704648"/>
          <c:w val="0.81698692085866043"/>
          <c:h val="0.45079983193175949"/>
        </c:manualLayout>
      </c:layout>
      <c:barChart>
        <c:barDir val="bar"/>
        <c:grouping val="stacked"/>
        <c:varyColors val="0"/>
        <c:ser>
          <c:idx val="0"/>
          <c:order val="0"/>
          <c:tx>
            <c:strRef>
              <c:f>Itsearviointi!$B$70</c:f>
              <c:strCache>
                <c:ptCount val="1"/>
                <c:pt idx="0">
                  <c:v>Opettajakeskeisyys - Oppijakeskeisyys</c:v>
                </c:pt>
              </c:strCache>
            </c:strRef>
          </c:tx>
          <c:spPr>
            <a:gradFill flip="none" rotWithShape="1">
              <a:gsLst>
                <a:gs pos="0">
                  <a:srgbClr val="70AD47">
                    <a:lumMod val="0"/>
                    <a:lumOff val="100000"/>
                  </a:srgbClr>
                </a:gs>
                <a:gs pos="0">
                  <a:srgbClr val="70AD47">
                    <a:lumMod val="0"/>
                    <a:lumOff val="100000"/>
                  </a:srgbClr>
                </a:gs>
                <a:gs pos="100000">
                  <a:srgbClr val="70AD47">
                    <a:lumMod val="100000"/>
                  </a:srgbClr>
                </a:gs>
              </a:gsLst>
              <a:lin ang="0" scaled="1"/>
              <a:tileRect/>
            </a:gra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i-FI"/>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Itsearviointi!$A$72</c:f>
              <c:strCache>
                <c:ptCount val="1"/>
                <c:pt idx="0">
                  <c:v>Loppuarviointi</c:v>
                </c:pt>
              </c:strCache>
            </c:strRef>
          </c:cat>
          <c:val>
            <c:numRef>
              <c:f>Itsearviointi!$B$72</c:f>
              <c:numCache>
                <c:formatCode>0.00</c:formatCode>
                <c:ptCount val="1"/>
                <c:pt idx="0">
                  <c:v>0</c:v>
                </c:pt>
              </c:numCache>
            </c:numRef>
          </c:val>
          <c:extLst>
            <c:ext xmlns:c16="http://schemas.microsoft.com/office/drawing/2014/chart" uri="{C3380CC4-5D6E-409C-BE32-E72D297353CC}">
              <c16:uniqueId val="{00000000-FFB0-4216-B423-ACA724D67570}"/>
            </c:ext>
          </c:extLst>
        </c:ser>
        <c:ser>
          <c:idx val="1"/>
          <c:order val="1"/>
          <c:tx>
            <c:strRef>
              <c:f>Itsearviointi!$C$70</c:f>
              <c:strCache>
                <c:ptCount val="1"/>
              </c:strCache>
            </c:strRef>
          </c:tx>
          <c:spPr>
            <a:gradFill>
              <a:gsLst>
                <a:gs pos="0">
                  <a:srgbClr val="70AD47">
                    <a:lumMod val="67000"/>
                  </a:srgbClr>
                </a:gs>
                <a:gs pos="100000">
                  <a:srgbClr val="70AD47">
                    <a:lumMod val="97000"/>
                    <a:lumOff val="3000"/>
                  </a:srgbClr>
                </a:gs>
                <a:gs pos="100000">
                  <a:srgbClr val="70AD47">
                    <a:lumMod val="60000"/>
                    <a:lumOff val="40000"/>
                  </a:srgbClr>
                </a:gs>
              </a:gsLst>
              <a:lin ang="10800000" scaled="1"/>
            </a:gradFill>
            <a:ln>
              <a:noFill/>
            </a:ln>
            <a:effectLst/>
          </c:spPr>
          <c:invertIfNegative val="0"/>
          <c:dLbls>
            <c:delete val="1"/>
          </c:dLbls>
          <c:cat>
            <c:strRef>
              <c:f>Itsearviointi!$A$72</c:f>
              <c:strCache>
                <c:ptCount val="1"/>
                <c:pt idx="0">
                  <c:v>Loppuarviointi</c:v>
                </c:pt>
              </c:strCache>
            </c:strRef>
          </c:cat>
          <c:val>
            <c:numRef>
              <c:f>Itsearviointi!$C$72</c:f>
              <c:numCache>
                <c:formatCode>0.00</c:formatCode>
                <c:ptCount val="1"/>
                <c:pt idx="0">
                  <c:v>0</c:v>
                </c:pt>
              </c:numCache>
            </c:numRef>
          </c:val>
          <c:extLst>
            <c:ext xmlns:c16="http://schemas.microsoft.com/office/drawing/2014/chart" uri="{C3380CC4-5D6E-409C-BE32-E72D297353CC}">
              <c16:uniqueId val="{00000001-FFB0-4216-B423-ACA724D67570}"/>
            </c:ext>
          </c:extLst>
        </c:ser>
        <c:dLbls>
          <c:dLblPos val="ctr"/>
          <c:showLegendKey val="0"/>
          <c:showVal val="1"/>
          <c:showCatName val="0"/>
          <c:showSerName val="0"/>
          <c:showPercent val="0"/>
          <c:showBubbleSize val="0"/>
        </c:dLbls>
        <c:gapWidth val="150"/>
        <c:overlap val="100"/>
        <c:axId val="648369536"/>
        <c:axId val="648369864"/>
      </c:barChart>
      <c:catAx>
        <c:axId val="648369536"/>
        <c:scaling>
          <c:orientation val="minMax"/>
        </c:scaling>
        <c:delete val="1"/>
        <c:axPos val="l"/>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Loppuarviointi</a:t>
                </a:r>
              </a:p>
            </c:rich>
          </c:tx>
          <c:layout>
            <c:manualLayout>
              <c:xMode val="edge"/>
              <c:yMode val="edge"/>
              <c:x val="7.9252147172293287E-4"/>
              <c:y val="0.36842334414080596"/>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title>
        <c:numFmt formatCode="General" sourceLinked="1"/>
        <c:majorTickMark val="out"/>
        <c:minorTickMark val="none"/>
        <c:tickLblPos val="nextTo"/>
        <c:crossAx val="648369864"/>
        <c:crosses val="autoZero"/>
        <c:auto val="1"/>
        <c:lblAlgn val="ctr"/>
        <c:lblOffset val="100"/>
        <c:noMultiLvlLbl val="0"/>
      </c:catAx>
      <c:valAx>
        <c:axId val="648369864"/>
        <c:scaling>
          <c:orientation val="minMax"/>
          <c:max val="5"/>
          <c:min val="1"/>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i-FI"/>
          </a:p>
        </c:txPr>
        <c:crossAx val="648369536"/>
        <c:crosses val="autoZero"/>
        <c:crossBetween val="between"/>
        <c:majorUnit val="1"/>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sz="1200"/>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127002</xdr:rowOff>
    </xdr:from>
    <xdr:to>
      <xdr:col>4</xdr:col>
      <xdr:colOff>920750</xdr:colOff>
      <xdr:row>30</xdr:row>
      <xdr:rowOff>50800</xdr:rowOff>
    </xdr:to>
    <xdr:graphicFrame macro="">
      <xdr:nvGraphicFramePr>
        <xdr:cNvPr id="2" name="Chart 1">
          <a:extLst>
            <a:ext uri="{FF2B5EF4-FFF2-40B4-BE49-F238E27FC236}">
              <a16:creationId xmlns:a16="http://schemas.microsoft.com/office/drawing/2014/main" id="{ADC4F062-1373-4323-AF2A-B8F63CDC42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6350</xdr:rowOff>
    </xdr:from>
    <xdr:to>
      <xdr:col>5</xdr:col>
      <xdr:colOff>21166</xdr:colOff>
      <xdr:row>36</xdr:row>
      <xdr:rowOff>169333</xdr:rowOff>
    </xdr:to>
    <xdr:graphicFrame macro="">
      <xdr:nvGraphicFramePr>
        <xdr:cNvPr id="3" name="Chart 2">
          <a:extLst>
            <a:ext uri="{FF2B5EF4-FFF2-40B4-BE49-F238E27FC236}">
              <a16:creationId xmlns:a16="http://schemas.microsoft.com/office/drawing/2014/main" id="{D481FEFA-8BD0-48EC-8EF4-EFCACE59DA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31750</xdr:rowOff>
    </xdr:from>
    <xdr:to>
      <xdr:col>5</xdr:col>
      <xdr:colOff>21166</xdr:colOff>
      <xdr:row>43</xdr:row>
      <xdr:rowOff>158750</xdr:rowOff>
    </xdr:to>
    <xdr:graphicFrame macro="">
      <xdr:nvGraphicFramePr>
        <xdr:cNvPr id="10" name="Chart 9">
          <a:extLst>
            <a:ext uri="{FF2B5EF4-FFF2-40B4-BE49-F238E27FC236}">
              <a16:creationId xmlns:a16="http://schemas.microsoft.com/office/drawing/2014/main" id="{D21A07DB-D442-45AC-848D-2200FE8DF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4F846-AAD3-4B3E-8EDA-5ECE36D4DFC1}">
  <dimension ref="A1:P72"/>
  <sheetViews>
    <sheetView tabSelected="1" zoomScale="90" zoomScaleNormal="90" workbookViewId="0">
      <selection activeCell="Q8" sqref="Q8"/>
    </sheetView>
  </sheetViews>
  <sheetFormatPr defaultRowHeight="14.4" x14ac:dyDescent="0.3"/>
  <cols>
    <col min="1" max="1" width="28.6640625" bestFit="1" customWidth="1"/>
    <col min="2" max="2" width="29.6640625" customWidth="1"/>
    <col min="3" max="3" width="12.44140625" customWidth="1"/>
    <col min="4" max="4" width="24.33203125" customWidth="1"/>
    <col min="5" max="5" width="14" bestFit="1" customWidth="1"/>
    <col min="6" max="6" width="11.88671875" bestFit="1" customWidth="1"/>
    <col min="7" max="9" width="11.88671875" customWidth="1"/>
    <col min="10" max="10" width="18.44140625" hidden="1" customWidth="1"/>
    <col min="11" max="11" width="21.44140625" hidden="1" customWidth="1"/>
    <col min="12" max="12" width="23.5546875" hidden="1" customWidth="1"/>
    <col min="13" max="13" width="21.44140625" hidden="1" customWidth="1"/>
    <col min="14" max="14" width="39.33203125" hidden="1" customWidth="1"/>
    <col min="15" max="15" width="36" hidden="1" customWidth="1"/>
    <col min="16" max="16" width="25" hidden="1" customWidth="1"/>
  </cols>
  <sheetData>
    <row r="1" spans="1:16" ht="69.900000000000006" customHeight="1" thickBot="1" x14ac:dyDescent="0.35">
      <c r="A1" s="15" t="s">
        <v>50</v>
      </c>
      <c r="B1" s="15"/>
      <c r="C1" s="15"/>
      <c r="D1" s="15"/>
      <c r="E1" s="15"/>
    </row>
    <row r="2" spans="1:16" ht="15" thickBot="1" x14ac:dyDescent="0.35">
      <c r="A2" s="5" t="s">
        <v>14</v>
      </c>
      <c r="B2" s="5" t="s">
        <v>10</v>
      </c>
      <c r="C2" s="6" t="s">
        <v>10</v>
      </c>
      <c r="D2" s="5" t="s">
        <v>34</v>
      </c>
      <c r="E2" s="6" t="s">
        <v>34</v>
      </c>
      <c r="J2" t="s">
        <v>3</v>
      </c>
      <c r="K2" t="s">
        <v>4</v>
      </c>
      <c r="L2" t="s">
        <v>15</v>
      </c>
      <c r="M2" t="s">
        <v>6</v>
      </c>
      <c r="N2" t="s">
        <v>27</v>
      </c>
      <c r="O2" t="s">
        <v>9</v>
      </c>
      <c r="P2" t="s">
        <v>23</v>
      </c>
    </row>
    <row r="3" spans="1:16" x14ac:dyDescent="0.3">
      <c r="A3" s="8" t="s">
        <v>3</v>
      </c>
      <c r="B3" s="11" t="s">
        <v>19</v>
      </c>
      <c r="C3" s="12" t="str">
        <f>IF(B3="sisältökeskeinen",1,IF(B3="sisältökeskeinen+",2,IF(B3="tiedon soveltaja",3,IF(B3="tiedon soveltaja+",4,IF(B3="osaamisen edistäjä",5,"")))))</f>
        <v/>
      </c>
      <c r="D3" s="11" t="s">
        <v>19</v>
      </c>
      <c r="E3" s="12" t="str">
        <f>IF(D3="sisältökeskeinen",1,IF(D3="sisältökeskeinen+",2,IF(D3="tiedon soveltaja",3,IF(D3="tiedon soveltaja+",4,IF(D3="osaamisen edistäjä",5,"")))))</f>
        <v/>
      </c>
      <c r="J3" t="s">
        <v>19</v>
      </c>
      <c r="K3" t="s">
        <v>19</v>
      </c>
      <c r="L3" t="s">
        <v>19</v>
      </c>
      <c r="M3" t="s">
        <v>19</v>
      </c>
      <c r="N3" t="s">
        <v>19</v>
      </c>
      <c r="O3" t="s">
        <v>19</v>
      </c>
      <c r="P3" t="s">
        <v>19</v>
      </c>
    </row>
    <row r="4" spans="1:16" x14ac:dyDescent="0.3">
      <c r="A4" s="9" t="s">
        <v>4</v>
      </c>
      <c r="B4" s="1" t="s">
        <v>19</v>
      </c>
      <c r="C4" s="2" t="str">
        <f>IF(B4="asiasisällön läpiviejä",1,IF(B4="asiasisällön läpiviejä+",2,IF(B4="menetelmäosaaja",3,IF(B4="menetelmäosaaja+",4,IF(B4="oppimisen auttaja",5,"")))))</f>
        <v/>
      </c>
      <c r="D4" s="1" t="s">
        <v>19</v>
      </c>
      <c r="E4" s="2" t="str">
        <f>IF(D4="asiasisällön läpiviejä",1,IF(D4="asiasisällön läpiviejä+",2,IF(D4="menetelmäosaaja",3,IF(D4="menetelmäosaaja+",4,IF(D4="oppimisen auttaja",5,"")))))</f>
        <v/>
      </c>
      <c r="J4" t="s">
        <v>0</v>
      </c>
      <c r="K4" t="s">
        <v>11</v>
      </c>
      <c r="L4" t="s">
        <v>16</v>
      </c>
      <c r="M4" t="s">
        <v>20</v>
      </c>
      <c r="N4" t="s">
        <v>28</v>
      </c>
      <c r="O4" t="s">
        <v>31</v>
      </c>
      <c r="P4" t="s">
        <v>24</v>
      </c>
    </row>
    <row r="5" spans="1:16" x14ac:dyDescent="0.3">
      <c r="A5" s="9" t="s">
        <v>5</v>
      </c>
      <c r="B5" s="1" t="s">
        <v>19</v>
      </c>
      <c r="C5" s="2" t="str">
        <f>IF(B5="Tiedon jakaja",1,IF(B5="Tiedon jakaja+",2,IF(B5="oppimisen mahdollistaja",3,IF(B5="oppimisen mahdollistaja+",4,IF(B5="oppimisen edistäjä",5,"")))))</f>
        <v/>
      </c>
      <c r="D5" s="1" t="s">
        <v>19</v>
      </c>
      <c r="E5" s="2" t="str">
        <f>IF(D5="Tiedon jakaja",1,IF(D5="Tiedon jakaja+",2,IF(D5="oppimisen mahdollistaja",3,IF(D5="oppimisen mahdollistaja+",4,IF(D5="oppimisen edistäjä",5,"")))))</f>
        <v/>
      </c>
      <c r="J5" t="s">
        <v>36</v>
      </c>
      <c r="K5" t="s">
        <v>46</v>
      </c>
      <c r="L5" t="s">
        <v>37</v>
      </c>
      <c r="M5" t="s">
        <v>39</v>
      </c>
      <c r="N5" t="s">
        <v>43</v>
      </c>
      <c r="O5" t="s">
        <v>45</v>
      </c>
      <c r="P5" t="s">
        <v>41</v>
      </c>
    </row>
    <row r="6" spans="1:16" x14ac:dyDescent="0.3">
      <c r="A6" s="9" t="s">
        <v>6</v>
      </c>
      <c r="B6" s="1" t="s">
        <v>19</v>
      </c>
      <c r="C6" s="2" t="str">
        <f>IF(B6="ylläpitäjä",1,IF(B6="ylläpitäjä+",2,IF(B6="aktivoija",3,IF(B6="aktivoija+",4,IF(B6="oppimisyhteisön luoja",5,"")))))</f>
        <v/>
      </c>
      <c r="D6" s="1" t="s">
        <v>19</v>
      </c>
      <c r="E6" s="2" t="str">
        <f>IF(D6="ylläpitäjä",1,IF(D6="ylläpitäjä+",2,IF(D6="aktivoija",3,IF(D6="aktivoija+",4,IF(D6="oppimisyhteisön luoja",5,"")))))</f>
        <v/>
      </c>
      <c r="J6" t="s">
        <v>1</v>
      </c>
      <c r="K6" t="s">
        <v>12</v>
      </c>
      <c r="L6" t="s">
        <v>17</v>
      </c>
      <c r="M6" t="s">
        <v>21</v>
      </c>
      <c r="N6" t="s">
        <v>29</v>
      </c>
      <c r="O6" t="s">
        <v>32</v>
      </c>
      <c r="P6" t="s">
        <v>25</v>
      </c>
    </row>
    <row r="7" spans="1:16" x14ac:dyDescent="0.3">
      <c r="A7" s="9" t="s">
        <v>8</v>
      </c>
      <c r="B7" s="1" t="s">
        <v>19</v>
      </c>
      <c r="C7" s="2" t="str">
        <f>IF(B7="oppija tiedon vastaanottajana",1,IF(B7="oppija tiedon vastaanottajana+",2,IF(B7="oppija keskustelijana",3,IF(B7="oppija keskustelijana+",4,IF(B7="oppija aktiivisena toimijana",5,"")))))</f>
        <v/>
      </c>
      <c r="D7" s="1" t="s">
        <v>19</v>
      </c>
      <c r="E7" s="2" t="str">
        <f>IF(D7="oppija tiedon vastaanottajana",1,IF(D7="oppija tiedon vastaanottajana+",2,IF(D7="oppija keskustelijana",3,IF(D7="oppija keskustelijana+",4,IF(D7="oppija aktiivisena toimijana",5,"")))))</f>
        <v/>
      </c>
      <c r="J7" t="s">
        <v>35</v>
      </c>
      <c r="K7" t="s">
        <v>47</v>
      </c>
      <c r="L7" t="s">
        <v>38</v>
      </c>
      <c r="M7" t="s">
        <v>40</v>
      </c>
      <c r="N7" t="s">
        <v>44</v>
      </c>
      <c r="O7" t="s">
        <v>48</v>
      </c>
      <c r="P7" t="s">
        <v>42</v>
      </c>
    </row>
    <row r="8" spans="1:16" x14ac:dyDescent="0.3">
      <c r="A8" s="9" t="s">
        <v>9</v>
      </c>
      <c r="B8" s="1" t="s">
        <v>19</v>
      </c>
      <c r="C8" s="2" t="str">
        <f>IF(B8="sisällön ja toistamisen arvioija",1,IF(B8="sisällön ja toistamisen arvioija+",2,IF(B8="oman toiminnan soveltamisen arvioija",3,IF(B8="oman toiminnan soveltamisen arvioija+",4,IF(B8="osaamisen ja vaikuttavuuden arvioija",5,"")))))</f>
        <v/>
      </c>
      <c r="D8" s="1" t="s">
        <v>19</v>
      </c>
      <c r="E8" s="2" t="str">
        <f>IF(D8="sisällön ja toistamisen arvioija",1,IF(D8="sisällön ja toistamisen arvioija+",2,IF(D8="oman toiminnan soveltamisen arvioija",3,IF(D8="oman toiminnan soveltamisen arvioija+",4,IF(D8="osaamisen ja vaikuttavuuden arvioija",5,"")))))</f>
        <v/>
      </c>
      <c r="J8" t="s">
        <v>2</v>
      </c>
      <c r="K8" t="s">
        <v>13</v>
      </c>
      <c r="L8" t="s">
        <v>18</v>
      </c>
      <c r="M8" t="s">
        <v>22</v>
      </c>
      <c r="N8" t="s">
        <v>30</v>
      </c>
      <c r="O8" t="s">
        <v>33</v>
      </c>
      <c r="P8" t="s">
        <v>26</v>
      </c>
    </row>
    <row r="9" spans="1:16" ht="15" thickBot="1" x14ac:dyDescent="0.35">
      <c r="A9" s="10" t="s">
        <v>7</v>
      </c>
      <c r="B9" s="3" t="s">
        <v>19</v>
      </c>
      <c r="C9" s="4" t="str">
        <f>IF(B9="opettajakeskeinen",1,IF(B9="opettajakeskeinen+",2,IF(B9="ryhmäkeskeinen",3,IF(B9="ryhmäkeskeinen+",4,IF(B9="oppijakeskeinen",5,"")))))</f>
        <v/>
      </c>
      <c r="D9" s="3" t="s">
        <v>19</v>
      </c>
      <c r="E9" s="4" t="str">
        <f>IF(D9="opettajakeskeinen",1,IF(D9="opettajakeskeinen+",2,IF(D9="ryhmäkeskeinen",3,IF(D9="ryhmäkeskeinen+",4,IF(D9="oppijakeskeinen",5,"")))))</f>
        <v/>
      </c>
    </row>
    <row r="32" s="7" customFormat="1" x14ac:dyDescent="0.3"/>
    <row r="33" s="7" customFormat="1" x14ac:dyDescent="0.3"/>
    <row r="70" spans="1:3" x14ac:dyDescent="0.3">
      <c r="A70" s="7"/>
      <c r="B70" s="7" t="s">
        <v>49</v>
      </c>
    </row>
    <row r="71" spans="1:3" x14ac:dyDescent="0.3">
      <c r="A71" t="s">
        <v>10</v>
      </c>
      <c r="B71" s="13" t="e">
        <f>AVERAGE(C3:C9)</f>
        <v>#DIV/0!</v>
      </c>
      <c r="C71" s="14" t="e">
        <f>5-B71</f>
        <v>#DIV/0!</v>
      </c>
    </row>
    <row r="72" spans="1:3" x14ac:dyDescent="0.3">
      <c r="A72" s="7" t="s">
        <v>34</v>
      </c>
      <c r="B72" s="13" t="e">
        <f>AVERAGE(E3:E9)</f>
        <v>#DIV/0!</v>
      </c>
      <c r="C72" s="14" t="e">
        <f>5-B72</f>
        <v>#DIV/0!</v>
      </c>
    </row>
  </sheetData>
  <mergeCells count="1">
    <mergeCell ref="A1:E1"/>
  </mergeCells>
  <dataValidations count="7">
    <dataValidation type="list" allowBlank="1" showInputMessage="1" showErrorMessage="1" sqref="B3 D3" xr:uid="{8E6DC71D-C06F-4DB4-9F83-523C97630077}">
      <formula1>Sisältöosaaminen</formula1>
    </dataValidation>
    <dataValidation type="list" allowBlank="1" showInputMessage="1" showErrorMessage="1" sqref="B4 D4" xr:uid="{D8009C95-FAD9-44C4-B00F-3F30AC3CC72D}">
      <formula1>Menetelmäosaaminen</formula1>
    </dataValidation>
    <dataValidation type="list" allowBlank="1" showInputMessage="1" showErrorMessage="1" sqref="B5 D5" xr:uid="{D9EFC039-042C-4582-A427-DDB4D9EB412F}">
      <formula1>Kouluttajan_rooli</formula1>
    </dataValidation>
    <dataValidation type="list" allowBlank="1" showInputMessage="1" showErrorMessage="1" sqref="B6 D6" xr:uid="{03B980D7-E7A7-402A-9D6B-16F6092AD94D}">
      <formula1>Ilmapiirin_luominen</formula1>
    </dataValidation>
    <dataValidation type="list" allowBlank="1" showInputMessage="1" showErrorMessage="1" sqref="D9 B9" xr:uid="{66B38EDD-0E89-4A38-A0B4-43984B56743F}">
      <formula1>Opettaja_oppijakeskeisyys</formula1>
    </dataValidation>
    <dataValidation type="list" allowBlank="1" showInputMessage="1" showErrorMessage="1" sqref="B7 D7" xr:uid="{FF40B23C-EA46-41FC-9258-9D6B59C8A7AD}">
      <formula1>Oppijoiden_osallistaminen_ja_haastaminen</formula1>
    </dataValidation>
    <dataValidation type="list" allowBlank="1" showInputMessage="1" showErrorMessage="1" sqref="B8:B9 D8:D9" xr:uid="{C5D5743A-A3FF-448D-9E2A-8F8F077FDC77}">
      <formula1>Reflektointi_ja_arviointi</formula1>
    </dataValidation>
  </dataValidations>
  <pageMargins left="0.7" right="0.7" top="0.75" bottom="0.75" header="0.3" footer="0.3"/>
  <pageSetup paperSize="9" orientation="portrait" horizontalDpi="120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7</vt:i4>
      </vt:variant>
    </vt:vector>
  </HeadingPairs>
  <TitlesOfParts>
    <vt:vector size="8" baseType="lpstr">
      <vt:lpstr>Itsearviointi</vt:lpstr>
      <vt:lpstr>Ilmapiirin_luominen</vt:lpstr>
      <vt:lpstr>Kouluttajan_rooli</vt:lpstr>
      <vt:lpstr>Menetelmäosaaminen</vt:lpstr>
      <vt:lpstr>Opettaja_oppijakeskeisyys</vt:lpstr>
      <vt:lpstr>Oppijoiden_osallistaminen_ja_haastaminen</vt:lpstr>
      <vt:lpstr>Reflektointi_ja_arviointi</vt:lpstr>
      <vt:lpstr>Sisältöosaaminen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Blomqvist Minna</dc:creator>
  <cp:lastModifiedBy>Kirsi Hämäläinen</cp:lastModifiedBy>
  <dcterms:created xsi:type="dcterms:W3CDTF">2018-02-26T07:56:21Z</dcterms:created>
  <dcterms:modified xsi:type="dcterms:W3CDTF">2018-04-05T08:15:41Z</dcterms:modified>
</cp:coreProperties>
</file>